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2950" windowHeight="9960"/>
  </bookViews>
  <sheets>
    <sheet name="汇总表" sheetId="1" r:id="rId1"/>
    <sheet name="路桥公司" sheetId="2" state="hidden" r:id="rId2"/>
    <sheet name="智投公司" sheetId="3" state="hidden" r:id="rId3"/>
  </sheets>
  <definedNames>
    <definedName name="_xlnm.Print_Titles" localSheetId="0">汇总表!$1:$3</definedName>
  </definedNames>
  <calcPr calcId="144525"/>
</workbook>
</file>

<file path=xl/calcChain.xml><?xml version="1.0" encoding="utf-8"?>
<calcChain xmlns="http://schemas.openxmlformats.org/spreadsheetml/2006/main">
  <c r="E10" i="3" l="1"/>
  <c r="E9" i="3"/>
  <c r="E5" i="3"/>
  <c r="B20" i="1"/>
  <c r="A20" i="1"/>
  <c r="I19" i="1"/>
  <c r="H19" i="1"/>
  <c r="G19" i="1"/>
  <c r="F19" i="1"/>
  <c r="E19" i="1"/>
  <c r="D19" i="1"/>
  <c r="A19" i="1"/>
  <c r="I18" i="1"/>
  <c r="H18" i="1"/>
  <c r="G18" i="1"/>
  <c r="F18" i="1"/>
  <c r="E18" i="1"/>
  <c r="D18" i="1"/>
  <c r="C18" i="1"/>
  <c r="A18" i="1"/>
  <c r="I17" i="1"/>
  <c r="H17" i="1"/>
  <c r="G17" i="1"/>
  <c r="F17" i="1"/>
  <c r="E17" i="1"/>
  <c r="D17" i="1"/>
  <c r="C17" i="1"/>
  <c r="B17" i="1"/>
  <c r="A17" i="1"/>
  <c r="B16" i="1"/>
  <c r="A16" i="1"/>
  <c r="I15" i="1"/>
  <c r="H15" i="1"/>
  <c r="G15" i="1"/>
  <c r="F15" i="1"/>
  <c r="E15" i="1"/>
  <c r="D15" i="1"/>
  <c r="C15" i="1"/>
  <c r="B15" i="1"/>
  <c r="A15" i="1"/>
  <c r="E14" i="1"/>
  <c r="I13" i="1"/>
  <c r="H13" i="1"/>
  <c r="G13" i="1"/>
  <c r="F13" i="1"/>
  <c r="E13" i="1"/>
  <c r="D13" i="1"/>
  <c r="C13" i="1"/>
  <c r="A13" i="1"/>
  <c r="I12" i="1"/>
  <c r="H12" i="1"/>
  <c r="G12" i="1"/>
  <c r="F12" i="1"/>
  <c r="E12" i="1"/>
  <c r="D12" i="1"/>
  <c r="C12" i="1"/>
  <c r="A12" i="1"/>
  <c r="I11" i="1"/>
  <c r="H11" i="1"/>
  <c r="G11" i="1"/>
  <c r="F11" i="1"/>
  <c r="E11" i="1"/>
  <c r="D11" i="1"/>
  <c r="A11" i="1"/>
  <c r="I10" i="1"/>
  <c r="H10" i="1"/>
  <c r="G10" i="1"/>
  <c r="F10" i="1"/>
  <c r="E10" i="1"/>
  <c r="D10" i="1"/>
  <c r="C10" i="1"/>
  <c r="A10" i="1"/>
  <c r="I9" i="1"/>
  <c r="H9" i="1"/>
  <c r="G9" i="1"/>
  <c r="F9" i="1"/>
  <c r="E9" i="1"/>
  <c r="D9" i="1"/>
  <c r="C9" i="1"/>
  <c r="A9" i="1"/>
  <c r="I8" i="1"/>
  <c r="H8" i="1"/>
  <c r="G8" i="1"/>
  <c r="F8" i="1"/>
  <c r="E8" i="1"/>
  <c r="D8" i="1"/>
  <c r="A8" i="1"/>
  <c r="I7" i="1"/>
  <c r="H7" i="1"/>
  <c r="G7" i="1"/>
  <c r="F7" i="1"/>
  <c r="E7" i="1"/>
  <c r="D7" i="1"/>
  <c r="C7" i="1"/>
  <c r="A7" i="1"/>
  <c r="I6" i="1"/>
  <c r="H6" i="1"/>
  <c r="G6" i="1"/>
  <c r="F6" i="1"/>
  <c r="E6" i="1"/>
  <c r="D6" i="1"/>
  <c r="C6" i="1"/>
  <c r="A6" i="1"/>
  <c r="I5" i="1"/>
  <c r="H5" i="1"/>
  <c r="G5" i="1"/>
  <c r="F5" i="1"/>
  <c r="E5" i="1"/>
  <c r="D5" i="1"/>
  <c r="C5" i="1"/>
  <c r="A5" i="1"/>
  <c r="I4" i="1"/>
  <c r="H4" i="1"/>
  <c r="G4" i="1"/>
  <c r="F4" i="1"/>
  <c r="E4" i="1"/>
  <c r="D4" i="1"/>
  <c r="C4" i="1"/>
  <c r="A4" i="1"/>
</calcChain>
</file>

<file path=xl/sharedStrings.xml><?xml version="1.0" encoding="utf-8"?>
<sst xmlns="http://schemas.openxmlformats.org/spreadsheetml/2006/main" count="135" uniqueCount="77">
  <si>
    <t>文山交通投资建设集团有限公司2021年招聘岗位汇总表（第二批）</t>
  </si>
  <si>
    <t>序号</t>
  </si>
  <si>
    <t>招聘单位</t>
  </si>
  <si>
    <t>部门</t>
  </si>
  <si>
    <t>招聘岗位</t>
  </si>
  <si>
    <t>招聘人数</t>
  </si>
  <si>
    <t>所需资格条件</t>
  </si>
  <si>
    <t>薪酬及福利待遇</t>
  </si>
  <si>
    <t>学历</t>
  </si>
  <si>
    <t>专业</t>
  </si>
  <si>
    <t>工作经验、年龄及职业资格要求</t>
  </si>
  <si>
    <t>文山州路桥有限责任公司</t>
  </si>
  <si>
    <t>项目组</t>
  </si>
  <si>
    <t>招聘总人数</t>
  </si>
  <si>
    <r>
      <rPr>
        <b/>
        <sz val="22"/>
        <rFont val="宋体"/>
        <charset val="134"/>
      </rPr>
      <t>文山州路桥有限责任公司</t>
    </r>
    <r>
      <rPr>
        <b/>
        <sz val="22"/>
        <rFont val="Times New Roman"/>
        <family val="1"/>
      </rPr>
      <t>2021</t>
    </r>
    <r>
      <rPr>
        <b/>
        <sz val="22"/>
        <rFont val="宋体"/>
        <charset val="134"/>
      </rPr>
      <t>年招聘计划表</t>
    </r>
  </si>
  <si>
    <r>
      <rPr>
        <sz val="12"/>
        <rFont val="方正仿宋_GBK"/>
        <charset val="134"/>
      </rPr>
      <t>文山州路桥有限责任公司</t>
    </r>
  </si>
  <si>
    <r>
      <rPr>
        <sz val="12"/>
        <rFont val="方正仿宋_GBK"/>
        <charset val="134"/>
      </rPr>
      <t>财务管理部</t>
    </r>
  </si>
  <si>
    <r>
      <rPr>
        <sz val="12"/>
        <rFont val="方正仿宋_GBK"/>
        <charset val="134"/>
      </rPr>
      <t>部长</t>
    </r>
  </si>
  <si>
    <r>
      <rPr>
        <sz val="12"/>
        <rFont val="方正仿宋_GBK"/>
        <charset val="134"/>
      </rPr>
      <t>本科及以上</t>
    </r>
  </si>
  <si>
    <r>
      <rPr>
        <sz val="12"/>
        <rFont val="方正仿宋_GBK"/>
        <charset val="134"/>
      </rPr>
      <t>大学本科及以上学历，金融类、经济类、财会类相关专业</t>
    </r>
  </si>
  <si>
    <r>
      <rPr>
        <sz val="12"/>
        <rFont val="Times New Roman"/>
        <family val="1"/>
      </rPr>
      <t>40</t>
    </r>
    <r>
      <rPr>
        <sz val="12"/>
        <rFont val="方正仿宋_GBK"/>
        <charset val="134"/>
      </rPr>
      <t>岁以下，特别优秀者可适当放宽年龄和学历；</t>
    </r>
    <r>
      <rPr>
        <sz val="12"/>
        <rFont val="Times New Roman"/>
        <family val="1"/>
      </rPr>
      <t>5</t>
    </r>
    <r>
      <rPr>
        <sz val="12"/>
        <rFont val="方正仿宋_GBK"/>
        <charset val="134"/>
      </rPr>
      <t>年以上财务管理岗位经验，</t>
    </r>
    <r>
      <rPr>
        <sz val="12"/>
        <rFont val="Times New Roman"/>
        <family val="1"/>
      </rPr>
      <t>3</t>
    </r>
    <r>
      <rPr>
        <sz val="12"/>
        <rFont val="方正仿宋_GBK"/>
        <charset val="134"/>
      </rPr>
      <t>年以上建筑施工单位财务管理岗位经验，具有中级会计师，注册会计师优先；掌握财务工作规范和财务知识，熟悉金融相关知识和公司经营业务，熟练掌握</t>
    </r>
    <r>
      <rPr>
        <sz val="12"/>
        <rFont val="Times New Roman"/>
        <family val="1"/>
      </rPr>
      <t>office</t>
    </r>
    <r>
      <rPr>
        <sz val="12"/>
        <rFont val="方正仿宋_GBK"/>
        <charset val="134"/>
      </rPr>
      <t>等基础办公软件及财务管理软件；具有全局意识、沟通协调能力、风险防范意识、业务指导能力、成本意识、自律能力。</t>
    </r>
  </si>
  <si>
    <t>年薪12万至20万,由固定工资及浮动工资组成。公司按有关规定缴纳五险一金</t>
  </si>
  <si>
    <r>
      <rPr>
        <sz val="12"/>
        <rFont val="方正仿宋_GBK"/>
        <charset val="134"/>
      </rPr>
      <t>党群与人力资源部</t>
    </r>
  </si>
  <si>
    <r>
      <rPr>
        <sz val="12"/>
        <rFont val="方正仿宋_GBK"/>
        <charset val="134"/>
      </rPr>
      <t>副部长</t>
    </r>
  </si>
  <si>
    <r>
      <rPr>
        <sz val="12"/>
        <rFont val="方正仿宋_GBK"/>
        <charset val="134"/>
      </rPr>
      <t>思想政治教育、行政管理及人力资源管理类相关专业</t>
    </r>
  </si>
  <si>
    <r>
      <rPr>
        <sz val="12"/>
        <rFont val="Times New Roman"/>
        <family val="1"/>
      </rPr>
      <t>40</t>
    </r>
    <r>
      <rPr>
        <sz val="12"/>
        <rFont val="方正仿宋_GBK"/>
        <charset val="134"/>
      </rPr>
      <t>岁以下，特别优秀者可适当放宽年龄和学历；</t>
    </r>
    <r>
      <rPr>
        <sz val="12"/>
        <rFont val="Times New Roman"/>
        <family val="1"/>
      </rPr>
      <t>5</t>
    </r>
    <r>
      <rPr>
        <sz val="12"/>
        <rFont val="方正仿宋_GBK"/>
        <charset val="134"/>
      </rPr>
      <t>年以上工作经验，</t>
    </r>
    <r>
      <rPr>
        <sz val="12"/>
        <rFont val="Times New Roman"/>
        <family val="1"/>
      </rPr>
      <t>2</t>
    </r>
    <r>
      <rPr>
        <sz val="12"/>
        <rFont val="方正仿宋_GBK"/>
        <charset val="134"/>
      </rPr>
      <t>年以上企业管理经验；从事相关工作时间累计不少于</t>
    </r>
    <r>
      <rPr>
        <sz val="12"/>
        <rFont val="Times New Roman"/>
        <family val="1"/>
      </rPr>
      <t>2</t>
    </r>
    <r>
      <rPr>
        <sz val="12"/>
        <rFont val="方正仿宋_GBK"/>
        <charset val="134"/>
      </rPr>
      <t>年；具有人力资源管理经营及相关职称优先、党员优先；熟练应用</t>
    </r>
    <r>
      <rPr>
        <sz val="12"/>
        <rFont val="Times New Roman"/>
        <family val="1"/>
      </rPr>
      <t>office</t>
    </r>
    <r>
      <rPr>
        <sz val="12"/>
        <rFont val="方正仿宋_GBK"/>
        <charset val="134"/>
      </rPr>
      <t>办公软件及人力资源管理软件和工具；思维敏捷，识人用人能力强，能独立思考，善于总结工作经验，具有良好的沟通能力，保密意识。</t>
    </r>
  </si>
  <si>
    <t>年薪10万至16万,由固定工资及浮动工资组成。公司按有关规定缴纳五险一金</t>
  </si>
  <si>
    <r>
      <rPr>
        <sz val="12"/>
        <rFont val="方正仿宋_GBK"/>
        <charset val="134"/>
      </rPr>
      <t>安全保障部</t>
    </r>
  </si>
  <si>
    <r>
      <rPr>
        <sz val="12"/>
        <rFont val="方正仿宋_GBK"/>
        <charset val="134"/>
      </rPr>
      <t>建筑、公路、桥梁、安全、土木工程相关专业</t>
    </r>
  </si>
  <si>
    <r>
      <rPr>
        <sz val="12"/>
        <rFont val="Times New Roman"/>
        <family val="1"/>
      </rPr>
      <t>40</t>
    </r>
    <r>
      <rPr>
        <sz val="12"/>
        <rFont val="方正仿宋_GBK"/>
        <charset val="134"/>
      </rPr>
      <t>岁以下，特别优秀者可适当放宽年龄和学历；持云交安、云建安</t>
    </r>
    <r>
      <rPr>
        <sz val="12"/>
        <rFont val="Times New Roman"/>
        <family val="1"/>
      </rPr>
      <t>C</t>
    </r>
    <r>
      <rPr>
        <sz val="12"/>
        <rFont val="方正仿宋_GBK"/>
        <charset val="134"/>
      </rPr>
      <t>证，</t>
    </r>
    <r>
      <rPr>
        <sz val="12"/>
        <rFont val="Times New Roman"/>
        <family val="1"/>
      </rPr>
      <t>5</t>
    </r>
    <r>
      <rPr>
        <sz val="12"/>
        <rFont val="方正仿宋_GBK"/>
        <charset val="134"/>
      </rPr>
      <t>年以上施工现场安全管理工作经验，熟悉项目安全管理工作内容，熟悉使用办公软件，熟悉国家安全相关法律法规、规范及标准；身体健康、吃苦耐劳、有较强的责任心和协调能力，注册安全工程师优先，</t>
    </r>
  </si>
  <si>
    <r>
      <rPr>
        <sz val="12"/>
        <rFont val="方正仿宋_GBK"/>
        <charset val="134"/>
      </rPr>
      <t>经营管理部</t>
    </r>
  </si>
  <si>
    <r>
      <rPr>
        <sz val="12"/>
        <rFont val="方正仿宋_GBK"/>
        <charset val="134"/>
      </rPr>
      <t>工程造价岗</t>
    </r>
  </si>
  <si>
    <r>
      <rPr>
        <sz val="12"/>
        <rFont val="方正仿宋_GBK"/>
        <charset val="134"/>
      </rPr>
      <t>工程造价类、土木工程类、建筑工程类等专业</t>
    </r>
  </si>
  <si>
    <r>
      <rPr>
        <sz val="12"/>
        <rFont val="Times New Roman"/>
        <family val="1"/>
      </rPr>
      <t>40</t>
    </r>
    <r>
      <rPr>
        <sz val="12"/>
        <rFont val="方正仿宋_GBK"/>
        <charset val="134"/>
      </rPr>
      <t>岁以下，特别优秀者可适当放宽年龄和学历；具备</t>
    </r>
    <r>
      <rPr>
        <sz val="12"/>
        <rFont val="Times New Roman"/>
        <family val="1"/>
      </rPr>
      <t>3</t>
    </r>
    <r>
      <rPr>
        <sz val="12"/>
        <rFont val="方正仿宋_GBK"/>
        <charset val="134"/>
      </rPr>
      <t>年以上工程造价等相关工作经验；具有工程师以上职称，具有一级、二级造价师资格证书，能使用同等造价软件及独立编制工程造价的有力。（一级造价师、二级造价师各需要一名，具有一级造价师的薪资面议）</t>
    </r>
  </si>
  <si>
    <t>年薪10万至13万,由固定工资及浮动工资组成。公司按有关规定缴纳五险一金</t>
  </si>
  <si>
    <r>
      <rPr>
        <sz val="12"/>
        <rFont val="方正仿宋_GBK"/>
        <charset val="134"/>
      </rPr>
      <t>法务事务岗</t>
    </r>
  </si>
  <si>
    <r>
      <rPr>
        <sz val="12"/>
        <rFont val="方正仿宋_GBK"/>
        <charset val="134"/>
      </rPr>
      <t>法学专业</t>
    </r>
  </si>
  <si>
    <r>
      <rPr>
        <sz val="12"/>
        <rFont val="Times New Roman"/>
        <family val="1"/>
      </rPr>
      <t>40</t>
    </r>
    <r>
      <rPr>
        <sz val="12"/>
        <rFont val="方正仿宋_GBK"/>
        <charset val="134"/>
      </rPr>
      <t>岁以下，特别优秀者可适当放宽年龄和学历；具备</t>
    </r>
    <r>
      <rPr>
        <sz val="12"/>
        <rFont val="Times New Roman"/>
        <family val="1"/>
      </rPr>
      <t>1</t>
    </r>
    <r>
      <rPr>
        <sz val="12"/>
        <rFont val="方正仿宋_GBK"/>
        <charset val="134"/>
      </rPr>
      <t>年以上法律相关工作经验；通过国家司法考试，依法获得律师执业资格证书，熟悉相关法律专业知识。</t>
    </r>
  </si>
  <si>
    <r>
      <rPr>
        <sz val="12"/>
        <rFont val="方正仿宋_GBK"/>
        <charset val="134"/>
      </rPr>
      <t>物资采购部</t>
    </r>
  </si>
  <si>
    <r>
      <rPr>
        <sz val="12"/>
        <rFont val="方正仿宋_GBK"/>
        <charset val="134"/>
      </rPr>
      <t>采购管理岗</t>
    </r>
  </si>
  <si>
    <t>大专及以上</t>
  </si>
  <si>
    <r>
      <rPr>
        <sz val="12"/>
        <rFont val="方正仿宋_GBK"/>
        <charset val="134"/>
      </rPr>
      <t>经济、市场管理类</t>
    </r>
  </si>
  <si>
    <r>
      <rPr>
        <sz val="12"/>
        <color rgb="FF333333"/>
        <rFont val="Times New Roman"/>
        <family val="1"/>
      </rPr>
      <t>40</t>
    </r>
    <r>
      <rPr>
        <sz val="12"/>
        <color rgb="FF333333"/>
        <rFont val="方正仿宋_GBK"/>
        <charset val="134"/>
      </rPr>
      <t>岁以下，特别优秀者可适当放宽年龄和学历；有较强的责任心、沟通能力和商务谈判技巧，熟悉国有企业的采购工作流程；对采购工作能进行全面策划、组织、实施；对日常采购工作有清晰的思路和管理方法；熟悉对供应商评价、管理工作；有过大中型国有企业等采购管理经验者优先。</t>
    </r>
  </si>
  <si>
    <t>年薪8万至11万,由固定工资及浮动工资组成。公司按有关规定缴纳五险一金</t>
  </si>
  <si>
    <r>
      <rPr>
        <sz val="12"/>
        <rFont val="方正仿宋_GBK"/>
        <charset val="134"/>
      </rPr>
      <t>机械设备部</t>
    </r>
  </si>
  <si>
    <r>
      <rPr>
        <sz val="12"/>
        <rFont val="方正仿宋_GBK"/>
        <charset val="134"/>
      </rPr>
      <t>不限</t>
    </r>
  </si>
  <si>
    <r>
      <rPr>
        <sz val="12"/>
        <color rgb="FF333333"/>
        <rFont val="Times New Roman"/>
        <family val="1"/>
      </rPr>
      <t>40</t>
    </r>
    <r>
      <rPr>
        <sz val="12"/>
        <color rgb="FF333333"/>
        <rFont val="方正仿宋_GBK"/>
        <charset val="134"/>
      </rPr>
      <t>岁以下，特别优秀者可适当放宽年龄和学历；</t>
    </r>
    <r>
      <rPr>
        <sz val="12"/>
        <color rgb="FF333333"/>
        <rFont val="Times New Roman"/>
        <family val="1"/>
      </rPr>
      <t>5</t>
    </r>
    <r>
      <rPr>
        <sz val="12"/>
        <color rgb="FF333333"/>
        <rFont val="方正仿宋_GBK"/>
        <charset val="134"/>
      </rPr>
      <t>年以上工作经验，</t>
    </r>
    <r>
      <rPr>
        <sz val="12"/>
        <color rgb="FF333333"/>
        <rFont val="Times New Roman"/>
        <family val="1"/>
      </rPr>
      <t>2</t>
    </r>
    <r>
      <rPr>
        <sz val="12"/>
        <color rgb="FF333333"/>
        <rFont val="方正仿宋_GBK"/>
        <charset val="134"/>
      </rPr>
      <t>年以上管理经验。有较强的责任心、沟通能力，熟悉机械设备管理，能够制定公司机械设备管、用、养、修等各种管理规则；有大中型机械设备管理经验者优先。</t>
    </r>
  </si>
  <si>
    <r>
      <rPr>
        <sz val="12"/>
        <rFont val="方正仿宋_GBK"/>
        <charset val="134"/>
      </rPr>
      <t>机械设备管理岗</t>
    </r>
  </si>
  <si>
    <r>
      <rPr>
        <sz val="12"/>
        <rFont val="方正仿宋_GBK"/>
        <charset val="134"/>
      </rPr>
      <t>大专及以上</t>
    </r>
  </si>
  <si>
    <r>
      <rPr>
        <sz val="12"/>
        <rFont val="Times New Roman"/>
        <family val="1"/>
      </rPr>
      <t>40</t>
    </r>
    <r>
      <rPr>
        <sz val="12"/>
        <rFont val="方正仿宋_GBK"/>
        <charset val="134"/>
      </rPr>
      <t>岁以下，特别优秀者可适当放宽年龄和学历；</t>
    </r>
    <r>
      <rPr>
        <sz val="12"/>
        <rFont val="Times New Roman"/>
        <family val="1"/>
      </rPr>
      <t>3</t>
    </r>
    <r>
      <rPr>
        <sz val="12"/>
        <rFont val="方正仿宋_GBK"/>
        <charset val="134"/>
      </rPr>
      <t>年以上工作经验，</t>
    </r>
    <r>
      <rPr>
        <sz val="12"/>
        <rFont val="Times New Roman"/>
        <family val="1"/>
      </rPr>
      <t>1</t>
    </r>
    <r>
      <rPr>
        <sz val="12"/>
        <rFont val="方正仿宋_GBK"/>
        <charset val="134"/>
      </rPr>
      <t>年以上相关工作经验。熟习机械设备管理，有机械设备的管、用、养、修、报废等相关工作经验。</t>
    </r>
  </si>
  <si>
    <r>
      <rPr>
        <sz val="12"/>
        <rFont val="方正仿宋_GBK"/>
        <charset val="134"/>
      </rPr>
      <t>工程管理部</t>
    </r>
  </si>
  <si>
    <r>
      <rPr>
        <sz val="12"/>
        <rFont val="方正仿宋_GBK"/>
        <charset val="134"/>
      </rPr>
      <t>质量管理岗</t>
    </r>
  </si>
  <si>
    <r>
      <rPr>
        <sz val="12"/>
        <rFont val="方正仿宋_GBK"/>
        <charset val="134"/>
      </rPr>
      <t>土木工程及相关专业</t>
    </r>
  </si>
  <si>
    <r>
      <rPr>
        <sz val="12"/>
        <rFont val="Times New Roman"/>
        <family val="1"/>
      </rPr>
      <t>40</t>
    </r>
    <r>
      <rPr>
        <sz val="12"/>
        <rFont val="方正仿宋_GBK"/>
        <charset val="134"/>
      </rPr>
      <t>岁以下，特别优秀者可适当放宽年龄和学历；</t>
    </r>
    <r>
      <rPr>
        <sz val="12"/>
        <rFont val="Times New Roman"/>
        <family val="1"/>
      </rPr>
      <t>3</t>
    </r>
    <r>
      <rPr>
        <sz val="12"/>
        <rFont val="方正仿宋_GBK"/>
        <charset val="134"/>
      </rPr>
      <t>年以上相关工作经验。熟悉、且能独立完成公路工程竣工资料的编制工作。熟悉国家建设法律、法规和建设程序，掌握施工规范和验收标准、操作规程并积极贯彻执行国家和上级部门颁发的各项技术规范、规程、强制性标准的质量管理制度，负责项目的工程质量管理检查工作；参与工程竣工资料的收集、整理、移交的工作。</t>
    </r>
  </si>
  <si>
    <r>
      <rPr>
        <sz val="12"/>
        <rFont val="方正仿宋_GBK"/>
        <charset val="134"/>
      </rPr>
      <t>绿化工程项目部</t>
    </r>
  </si>
  <si>
    <r>
      <rPr>
        <sz val="12"/>
        <rFont val="方正仿宋_GBK"/>
        <charset val="134"/>
      </rPr>
      <t>现场技术员</t>
    </r>
  </si>
  <si>
    <t>农、林类及相关专业</t>
  </si>
  <si>
    <r>
      <t>40</t>
    </r>
    <r>
      <rPr>
        <sz val="12"/>
        <rFont val="方正仿宋_GBK"/>
        <charset val="134"/>
      </rPr>
      <t>岁以下，</t>
    </r>
    <r>
      <rPr>
        <sz val="12"/>
        <rFont val="Times New Roman"/>
        <family val="1"/>
      </rPr>
      <t xml:space="preserve"> </t>
    </r>
    <r>
      <rPr>
        <sz val="12"/>
        <rFont val="宋体"/>
        <charset val="134"/>
      </rPr>
      <t>特别优秀者可适当放宽年龄和学历；</t>
    </r>
    <r>
      <rPr>
        <sz val="12"/>
        <rFont val="方正仿宋_GBK"/>
        <charset val="134"/>
      </rPr>
      <t>熟习苗圃管理，有林业技术员职业证书；对苗圃管理工作能进行全面管理、组织、实施，有苗圃工作经验者优先。</t>
    </r>
  </si>
  <si>
    <r>
      <rPr>
        <sz val="12"/>
        <rFont val="方正仿宋_GBK"/>
        <charset val="134"/>
      </rPr>
      <t>招聘总人数</t>
    </r>
  </si>
  <si>
    <t>文山交投集团智慧产业投资有限公司2021年招聘计划表</t>
  </si>
  <si>
    <t>文山交投集团智慧产业投资有限公司</t>
  </si>
  <si>
    <t>经理层</t>
  </si>
  <si>
    <t>副总经理</t>
  </si>
  <si>
    <t>工程管理、企业管理、电气等相关专业</t>
  </si>
  <si>
    <t>45岁以下，特别优秀者可适当放宽年龄和学历；8年以上相关工作经验，具有较丰富的企业经营管理职业经历，曾担任过IT企业、智慧城市建设相关企业和智能化应用企业或相关行业企业高级管理人员；3年以上相应企业高层管理经验或3年以上政府副科级管理经历或5年以上相应经济组织主要负责人，特别优秀者可适度放宽；协助总经理参与公司经营管理，全面负责项目的运作及经营管理；负责工程建设全面管理及过程监督，保证依进度、质量、预算完成项目工程建设；负责筹建项目团队建设、人员调配，指导团队制定各阶段工作目标并监督完成；负责开发项目的成本控制，根据工程进度和工作量完成情况拨付工程款，参与工程项目的竣工决算工作；整合资源，协调与地方政府和相关部门的关系，保证项目各项工作的顺利推进。</t>
  </si>
  <si>
    <t>年薪15-25万,由固定工资及浮动工资组成。公司按有关规定缴纳五险一金</t>
  </si>
  <si>
    <t>文山交投集团智慧产业投资有限公司（能源板块）</t>
  </si>
  <si>
    <t>45岁以下，特别优秀者可适当放宽年龄和学历；8年以上相关工作经验，熟悉能源，特别是电力行业政策及相关法律法规、行业知识，对行业发展、产业运营、资本运营有深刻了解；具有较丰富的企业经营管理职业经历，曾担任过发电企业、电网企业和电力工程企业或相关行业企业，5年以上的高管优先考虑；协助总经理制定公司战略发展规划并组织实施；主持公司日常经营管理工作，组织编制公司年度经营目标计划、财务预算和投资方案等，报批后监督执行，对年度经营结果负责；主持召开总经办公会和各类专项会议，对职责权限内的重大事项进行决策，协调、检查和督促公司、各部门的工作；负责建立完善公司经营管理体系、关键业务流程并组织实施和改进，保证公司高效运作；在总经理委托权限内，代表公司签署对外合同、协议以及参加重大业务或其他重要活动，审批、处理公司各项事务；定期或不定期向总经理汇报经营战略和项目进行情况、资金运用情况及其他重大事宜；负责倡导公司的企业文化和经营理念，强化公司价值观；承担总经理交办的其他工作。</t>
  </si>
  <si>
    <t>财务部</t>
  </si>
  <si>
    <t>会计</t>
  </si>
  <si>
    <t>财务类专业，有中级会计师以上职称者优先</t>
  </si>
  <si>
    <t>35岁以下，特别优秀者可适当放宽年龄和学历；具有3年以上相关工作经验，大学本科及以上文化程度，财务、管理等相关专业背景，具有相应专业中级及以上专业技术资格或专业执业资格CPA及同类资格。3年以上工程类会计、合同能源管理，或劳务总包分包相关工作经验优先，3年以上相应企业高层管理经验，特别优秀者可适度放宽；负责财务管理、预算管理、核算管理或税务管理体系建设，核算管理、财务管理、预算编制、预算执行情况分析、周期性财务决算工作；2、投资分析：参与对外投资项目可行性分析研究、项目投资决策、对外招投标等财务分析与评审工作；3、财务管理：建立完善有关收入、成本、费用、资金、现金流等情况进行分析，按要求定期提交分析报告，为管理提供决策建议材料；4、税务管理：参与重大决策（项目）的税务筹划，制定重大决策（项目）的配套税务方案；监督、评估下属公司的税务执行情况，并编制上报税务专项报告。熟悉会计理论、财经法规知识、建筑会计相关知识；熟悉企业财务管理、会计核算、会计基础工作，熟练使用金蝶财务管理软件、办公软件等。</t>
  </si>
  <si>
    <t>年薪8-14万,由固定工资及浮动工资组成。公司按有关规定缴纳五险一金</t>
  </si>
  <si>
    <t>风电、光伏发电技术人员</t>
  </si>
  <si>
    <t>电气、电力工程、工程管理、光伏等相关专业</t>
  </si>
  <si>
    <t>35岁以下，特别优秀者可适当放宽年龄和学历；光伏运行维护相关工作经验3年以上；负责项目前期现场收资和踏勘，整理分析基础资料，编制项目规划方案，负责光伏系统组件排布设计，编制配置清单、设备选型，发电量计算；负责项目投标文件和设备技术规范书编写；负责项目施工图设计，参与项目技术评审和技术交底；参与编制光伏项目建议书、可行性研究报告、项目申请报告、初步设计等。有光伏发电及风力发电生产，运维管理经验者优先；有过大型风电场施工经验；有太阳能电池板，太阳能控制器，逆变器等设计，制造或销售职业背景的优先；持有电工证者从优，责任心强，学习能力强，有良好的沟通能力，性格细心周到，富有激情，能够承担挑战性工作；适应长期出差的工作安排。</t>
  </si>
  <si>
    <t>招聘人数合计</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</si>
</sst>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charset val="134"/>
      <scheme val="minor"/>
    </font>
    <font>
      <sz val="16"/>
      <color theme="1"/>
      <name val="方正小标宋_GBK"/>
      <charset val="134"/>
    </font>
    <font>
      <b/>
      <sz val="11"/>
      <color theme="1"/>
      <name val="宋体"/>
      <charset val="134"/>
      <scheme val="minor"/>
    </font>
    <font>
      <b/>
      <sz val="22"/>
      <name val="宋体"/>
      <charset val="134"/>
    </font>
    <font>
      <b/>
      <sz val="22"/>
      <name val="Times New Roman"/>
      <family val="1"/>
    </font>
    <font>
      <b/>
      <sz val="14"/>
      <name val="方正黑体_GBK"/>
      <charset val="134"/>
    </font>
    <font>
      <b/>
      <sz val="14"/>
      <name val="Times New Roman"/>
      <family val="1"/>
    </font>
    <font>
      <sz val="14"/>
      <name val="Times New Roman"/>
      <family val="1"/>
    </font>
    <font>
      <sz val="12"/>
      <name val="Times New Roman"/>
      <family val="1"/>
    </font>
    <font>
      <sz val="12"/>
      <name val="方正仿宋_GBK"/>
      <charset val="134"/>
    </font>
    <font>
      <sz val="12"/>
      <color rgb="FF333333"/>
      <name val="Times New Roman"/>
      <family val="1"/>
    </font>
    <font>
      <b/>
      <sz val="14"/>
      <name val="方正仿宋_GBK"/>
      <charset val="134"/>
    </font>
    <font>
      <sz val="22"/>
      <name val="方正小标宋_GBK"/>
      <charset val="134"/>
    </font>
    <font>
      <sz val="11"/>
      <color theme="1"/>
      <name val="宋体"/>
      <charset val="134"/>
      <scheme val="minor"/>
    </font>
    <font>
      <sz val="12"/>
      <color indexed="8"/>
      <name val="宋体"/>
      <charset val="134"/>
    </font>
    <font>
      <sz val="12"/>
      <name val="宋体"/>
      <charset val="134"/>
    </font>
    <font>
      <sz val="12"/>
      <color rgb="FF333333"/>
      <name val="方正仿宋_GBK"/>
      <charset val="134"/>
    </font>
    <font>
      <sz val="9"/>
      <name val="宋体"/>
      <charset val="134"/>
      <scheme val="minor"/>
    </font>
  </fonts>
  <fills count="4">
    <fill>
      <patternFill patternType="none"/>
    </fill>
    <fill>
      <patternFill patternType="gray125"/>
    </fill>
    <fill>
      <patternFill patternType="solid">
        <fgColor rgb="FFFFFF00"/>
        <bgColor indexed="64"/>
      </patternFill>
    </fill>
    <fill>
      <patternFill patternType="solid">
        <fgColor rgb="FFFFFF99"/>
        <bgColor indexed="64"/>
      </patternFill>
    </fill>
  </fills>
  <borders count="11">
    <border>
      <left/>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0" fontId="13" fillId="0" borderId="0"/>
    <xf numFmtId="0" fontId="15" fillId="0" borderId="0"/>
    <xf numFmtId="0" fontId="13" fillId="0" borderId="0">
      <alignment vertical="center"/>
    </xf>
    <xf numFmtId="0" fontId="15" fillId="0" borderId="0"/>
    <xf numFmtId="0" fontId="15" fillId="0" borderId="0">
      <alignment vertical="center"/>
    </xf>
    <xf numFmtId="0" fontId="15" fillId="0" borderId="0">
      <alignment vertical="center"/>
    </xf>
    <xf numFmtId="0" fontId="13" fillId="0" borderId="0">
      <alignment vertical="center"/>
    </xf>
    <xf numFmtId="0" fontId="14" fillId="0" borderId="0">
      <alignment vertical="center"/>
    </xf>
    <xf numFmtId="0" fontId="14" fillId="0" borderId="0">
      <alignment vertical="center"/>
    </xf>
    <xf numFmtId="0" fontId="13" fillId="0" borderId="0"/>
  </cellStyleXfs>
  <cellXfs count="81">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left" vertical="center" wrapText="1"/>
    </xf>
    <xf numFmtId="0" fontId="0" fillId="2" borderId="7" xfId="0" applyFill="1" applyBorder="1" applyAlignment="1">
      <alignment horizontal="center" vertical="center"/>
    </xf>
    <xf numFmtId="0" fontId="0" fillId="2" borderId="6" xfId="0" applyFill="1" applyBorder="1" applyAlignment="1">
      <alignment horizontal="center" vertical="center"/>
    </xf>
    <xf numFmtId="0" fontId="0" fillId="2" borderId="6" xfId="0" applyFill="1" applyBorder="1" applyAlignment="1">
      <alignment horizontal="center" vertical="center" wrapText="1"/>
    </xf>
    <xf numFmtId="0" fontId="0" fillId="2" borderId="6" xfId="0" applyFill="1" applyBorder="1" applyAlignment="1">
      <alignment horizontal="left" vertical="center" wrapText="1"/>
    </xf>
    <xf numFmtId="0" fontId="0" fillId="0" borderId="6" xfId="0" applyBorder="1" applyAlignment="1">
      <alignment horizontal="center"/>
    </xf>
    <xf numFmtId="0" fontId="0" fillId="0" borderId="6" xfId="0" applyBorder="1" applyAlignment="1">
      <alignment horizontal="center" vertical="center"/>
    </xf>
    <xf numFmtId="0" fontId="0" fillId="2" borderId="6" xfId="0" applyFill="1" applyBorder="1" applyAlignment="1">
      <alignment horizontal="center"/>
    </xf>
    <xf numFmtId="0" fontId="0" fillId="2" borderId="6" xfId="0" applyFill="1" applyBorder="1" applyAlignment="1">
      <alignment vertical="center" wrapText="1"/>
    </xf>
    <xf numFmtId="0" fontId="0" fillId="2" borderId="6" xfId="0" applyFill="1" applyBorder="1" applyAlignment="1">
      <alignment horizontal="left"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wrapText="1"/>
    </xf>
    <xf numFmtId="0" fontId="13" fillId="0" borderId="6" xfId="1" applyBorder="1" applyAlignment="1">
      <alignment horizontal="left" vertical="center" wrapText="1"/>
    </xf>
    <xf numFmtId="0" fontId="13" fillId="0" borderId="6" xfId="1" applyBorder="1" applyAlignment="1">
      <alignment horizontal="left"/>
    </xf>
    <xf numFmtId="0" fontId="0" fillId="0" borderId="6" xfId="0" applyBorder="1" applyAlignment="1">
      <alignment horizontal="left"/>
    </xf>
    <xf numFmtId="0" fontId="5" fillId="0" borderId="6" xfId="5" applyFont="1" applyBorder="1" applyAlignment="1">
      <alignment horizontal="center" vertical="center" wrapText="1"/>
    </xf>
    <xf numFmtId="0" fontId="7" fillId="0" borderId="6" xfId="5" applyFont="1" applyBorder="1" applyAlignment="1">
      <alignment horizontal="center" vertical="center" wrapText="1"/>
    </xf>
    <xf numFmtId="0" fontId="8" fillId="0" borderId="6" xfId="5" applyFont="1" applyBorder="1" applyAlignment="1">
      <alignment horizontal="center" vertical="center" wrapText="1"/>
    </xf>
    <xf numFmtId="0" fontId="8" fillId="0" borderId="6" xfId="5" applyFont="1" applyBorder="1" applyAlignment="1">
      <alignment horizontal="left" vertical="center" wrapText="1"/>
    </xf>
    <xf numFmtId="0" fontId="9" fillId="0" borderId="6" xfId="5" applyFont="1" applyBorder="1" applyAlignment="1">
      <alignment horizontal="center" vertical="center" wrapText="1"/>
    </xf>
    <xf numFmtId="0" fontId="10" fillId="0" borderId="6" xfId="5" applyFont="1" applyBorder="1" applyAlignment="1">
      <alignment horizontal="left" vertical="center" wrapText="1"/>
    </xf>
    <xf numFmtId="0" fontId="8" fillId="0" borderId="6" xfId="5" applyFont="1" applyBorder="1" applyAlignment="1">
      <alignment horizontal="center" vertical="center"/>
    </xf>
    <xf numFmtId="0" fontId="8" fillId="0" borderId="6" xfId="5" applyFont="1" applyBorder="1">
      <alignment vertical="center"/>
    </xf>
    <xf numFmtId="0" fontId="8" fillId="0" borderId="6" xfId="5" applyFont="1" applyBorder="1" applyAlignment="1">
      <alignment vertical="center" wrapText="1"/>
    </xf>
    <xf numFmtId="0" fontId="0" fillId="0" borderId="6" xfId="5" applyFont="1" applyFill="1" applyBorder="1" applyAlignment="1">
      <alignment horizontal="center" vertical="center" wrapText="1"/>
    </xf>
    <xf numFmtId="0" fontId="0" fillId="0" borderId="6" xfId="0" applyBorder="1"/>
    <xf numFmtId="0" fontId="0" fillId="0" borderId="0" xfId="0" applyFill="1"/>
    <xf numFmtId="0" fontId="0" fillId="0" borderId="0" xfId="0" applyAlignment="1">
      <alignment horizontal="left" vertical="center"/>
    </xf>
    <xf numFmtId="0" fontId="11" fillId="0" borderId="6" xfId="6" applyFont="1" applyBorder="1" applyAlignment="1">
      <alignment horizontal="center" vertical="center" wrapText="1"/>
    </xf>
    <xf numFmtId="0" fontId="11" fillId="0" borderId="7" xfId="6" applyFont="1" applyBorder="1" applyAlignment="1">
      <alignment horizontal="left" vertical="center" wrapText="1"/>
    </xf>
    <xf numFmtId="0" fontId="0" fillId="0" borderId="10" xfId="0" applyBorder="1" applyAlignment="1">
      <alignment horizontal="center" vertical="center" wrapText="1"/>
    </xf>
    <xf numFmtId="0" fontId="0" fillId="0" borderId="7" xfId="0" applyBorder="1" applyAlignment="1">
      <alignment horizontal="left" vertical="center" wrapText="1"/>
    </xf>
    <xf numFmtId="0" fontId="0" fillId="2" borderId="7" xfId="0" applyFill="1" applyBorder="1" applyAlignment="1">
      <alignment horizontal="left" vertical="center"/>
    </xf>
    <xf numFmtId="0" fontId="0" fillId="0" borderId="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7" xfId="0" applyFill="1" applyBorder="1" applyAlignment="1">
      <alignment horizontal="left" vertical="center" wrapText="1"/>
    </xf>
    <xf numFmtId="0" fontId="0" fillId="2" borderId="7" xfId="0" applyFill="1" applyBorder="1" applyAlignment="1">
      <alignment horizontal="left" vertical="center" wrapText="1"/>
    </xf>
    <xf numFmtId="0" fontId="0" fillId="3" borderId="6" xfId="0" applyFill="1" applyBorder="1" applyAlignment="1">
      <alignment horizontal="center" vertical="center" wrapText="1"/>
    </xf>
    <xf numFmtId="0" fontId="0" fillId="3" borderId="7" xfId="0" applyFill="1" applyBorder="1" applyAlignment="1">
      <alignment horizontal="left" vertical="center" wrapText="1"/>
    </xf>
    <xf numFmtId="0" fontId="0" fillId="2" borderId="6" xfId="0" applyFill="1" applyBorder="1" applyAlignment="1">
      <alignment horizontal="left" vertical="center"/>
    </xf>
    <xf numFmtId="0" fontId="0" fillId="0" borderId="6" xfId="0" applyFill="1" applyBorder="1" applyAlignment="1">
      <alignment horizontal="left" vertical="center" wrapText="1"/>
    </xf>
    <xf numFmtId="0" fontId="0" fillId="3" borderId="6" xfId="0" applyFill="1" applyBorder="1" applyAlignment="1">
      <alignment horizontal="left" vertical="center" wrapText="1"/>
    </xf>
    <xf numFmtId="0" fontId="12" fillId="0" borderId="0" xfId="6" applyFont="1" applyAlignment="1">
      <alignment horizontal="center" vertical="center"/>
    </xf>
    <xf numFmtId="0" fontId="11" fillId="0" borderId="6" xfId="6" applyFont="1" applyBorder="1" applyAlignment="1">
      <alignment horizontal="center" vertical="center" wrapText="1"/>
    </xf>
    <xf numFmtId="0" fontId="11" fillId="0" borderId="7" xfId="6" applyFont="1" applyBorder="1" applyAlignment="1">
      <alignment horizontal="center"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center" vertical="center" wrapText="1"/>
    </xf>
    <xf numFmtId="0" fontId="0" fillId="0" borderId="10"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3" fillId="0" borderId="0" xfId="6" applyFont="1" applyAlignment="1">
      <alignment horizontal="center" vertical="center"/>
    </xf>
    <xf numFmtId="0" fontId="4" fillId="0" borderId="0" xfId="6" applyFont="1" applyAlignment="1">
      <alignment horizontal="center" vertical="center"/>
    </xf>
    <xf numFmtId="0" fontId="5" fillId="0" borderId="6" xfId="5" applyFont="1" applyBorder="1" applyAlignment="1">
      <alignment horizontal="center" vertical="center" wrapText="1"/>
    </xf>
    <xf numFmtId="0" fontId="6" fillId="0" borderId="6" xfId="5" applyFont="1" applyBorder="1" applyAlignment="1">
      <alignment horizontal="center" vertical="center" wrapText="1"/>
    </xf>
    <xf numFmtId="0" fontId="8" fillId="0" borderId="6" xfId="5" applyFont="1" applyBorder="1" applyAlignment="1">
      <alignment horizontal="center" vertical="center"/>
    </xf>
    <xf numFmtId="0" fontId="8" fillId="0" borderId="6" xfId="5" applyFont="1" applyBorder="1" applyAlignment="1">
      <alignment horizontal="center" vertical="center" wrapText="1"/>
    </xf>
    <xf numFmtId="0" fontId="11" fillId="0" borderId="6" xfId="6" applyFont="1" applyFill="1" applyBorder="1" applyAlignment="1">
      <alignment horizontal="center" vertical="center" wrapText="1"/>
    </xf>
    <xf numFmtId="0" fontId="1"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0" fillId="2" borderId="6" xfId="0" applyFill="1" applyBorder="1" applyAlignment="1">
      <alignment horizont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cellXfs>
  <cellStyles count="11">
    <cellStyle name="常规" xfId="0" builtinId="0"/>
    <cellStyle name="常规 2" xfId="6"/>
    <cellStyle name="常规 2 2" xfId="4"/>
    <cellStyle name="常规 2 2 2" xfId="2"/>
    <cellStyle name="常规 2 3" xfId="5"/>
    <cellStyle name="常规 3" xfId="7"/>
    <cellStyle name="常规 3 2" xfId="3"/>
    <cellStyle name="常规 4" xfId="8"/>
    <cellStyle name="常规 4 2" xfId="9"/>
    <cellStyle name="常规 5" xfId="10"/>
    <cellStyle name="常规 6" xfId="1"/>
  </cellStyles>
  <dxfs count="0"/>
  <tableStyles count="0" defaultTableStyle="TableStyleMedium2"/>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tabSelected="1" topLeftCell="A7" zoomScale="90" zoomScaleNormal="90" workbookViewId="0">
      <selection activeCell="F15" sqref="F15"/>
    </sheetView>
  </sheetViews>
  <sheetFormatPr defaultColWidth="9" defaultRowHeight="13.5" x14ac:dyDescent="0.15"/>
  <cols>
    <col min="1" max="1" width="9" style="2"/>
    <col min="2" max="2" width="13" customWidth="1"/>
    <col min="3" max="3" width="19.5" style="2" customWidth="1"/>
    <col min="4" max="4" width="13" style="2" customWidth="1"/>
    <col min="5" max="5" width="8.125" style="2" customWidth="1"/>
    <col min="6" max="6" width="14.625" style="2" customWidth="1"/>
    <col min="7" max="7" width="20" style="2" customWidth="1"/>
    <col min="8" max="8" width="64.125" style="36" customWidth="1"/>
    <col min="9" max="9" width="25.625" style="36" customWidth="1"/>
  </cols>
  <sheetData>
    <row r="1" spans="1:9" ht="45.95" customHeight="1" x14ac:dyDescent="0.15">
      <c r="A1" s="51" t="s">
        <v>0</v>
      </c>
      <c r="B1" s="51"/>
      <c r="C1" s="51"/>
      <c r="D1" s="51"/>
      <c r="E1" s="51"/>
      <c r="F1" s="51"/>
      <c r="G1" s="51"/>
      <c r="H1" s="51"/>
      <c r="I1" s="51"/>
    </row>
    <row r="2" spans="1:9" ht="29.25" customHeight="1" x14ac:dyDescent="0.15">
      <c r="A2" s="52" t="s">
        <v>1</v>
      </c>
      <c r="B2" s="52" t="s">
        <v>2</v>
      </c>
      <c r="C2" s="52" t="s">
        <v>3</v>
      </c>
      <c r="D2" s="52" t="s">
        <v>4</v>
      </c>
      <c r="E2" s="52" t="s">
        <v>5</v>
      </c>
      <c r="F2" s="52" t="s">
        <v>6</v>
      </c>
      <c r="G2" s="52"/>
      <c r="H2" s="53"/>
      <c r="I2" s="52" t="s">
        <v>7</v>
      </c>
    </row>
    <row r="3" spans="1:9" ht="32.25" customHeight="1" x14ac:dyDescent="0.15">
      <c r="A3" s="52"/>
      <c r="B3" s="52"/>
      <c r="C3" s="52"/>
      <c r="D3" s="52"/>
      <c r="E3" s="52"/>
      <c r="F3" s="37" t="s">
        <v>8</v>
      </c>
      <c r="G3" s="37" t="s">
        <v>9</v>
      </c>
      <c r="H3" s="38" t="s">
        <v>10</v>
      </c>
      <c r="I3" s="52"/>
    </row>
    <row r="4" spans="1:9" ht="99.95" customHeight="1" x14ac:dyDescent="0.15">
      <c r="A4" s="14">
        <f>路桥公司!A4</f>
        <v>1</v>
      </c>
      <c r="B4" s="58" t="s">
        <v>11</v>
      </c>
      <c r="C4" s="39" t="str">
        <f>路桥公司!C4</f>
        <v>财务管理部</v>
      </c>
      <c r="D4" s="6" t="str">
        <f>路桥公司!D4</f>
        <v>部长</v>
      </c>
      <c r="E4" s="14">
        <f>路桥公司!E4</f>
        <v>1</v>
      </c>
      <c r="F4" s="14" t="str">
        <f>路桥公司!F4</f>
        <v>本科及以上</v>
      </c>
      <c r="G4" s="6" t="str">
        <f>路桥公司!G4</f>
        <v>大学本科及以上学历，金融类、经济类、财会类相关专业</v>
      </c>
      <c r="H4" s="40" t="str">
        <f>路桥公司!H4</f>
        <v>40岁以下，特别优秀者可适当放宽年龄和学历；5年以上财务管理岗位经验，3年以上建筑施工单位财务管理岗位经验，具有中级会计师，注册会计师优先；掌握财务工作规范和财务知识，熟悉金融相关知识和公司经营业务，熟练掌握office等基础办公软件及财务管理软件；具有全局意识、沟通协调能力、风险防范意识、业务指导能力、成本意识、自律能力。</v>
      </c>
      <c r="I4" s="8" t="str">
        <f>路桥公司!I4</f>
        <v>年薪12万至20万,由固定工资及浮动工资组成。公司按有关规定缴纳五险一金</v>
      </c>
    </row>
    <row r="5" spans="1:9" ht="90.95" customHeight="1" x14ac:dyDescent="0.15">
      <c r="A5" s="14">
        <f>路桥公司!A5</f>
        <v>2</v>
      </c>
      <c r="B5" s="58"/>
      <c r="C5" s="39" t="str">
        <f>路桥公司!C5</f>
        <v>党群与人力资源部</v>
      </c>
      <c r="D5" s="6" t="str">
        <f>路桥公司!D5</f>
        <v>副部长</v>
      </c>
      <c r="E5" s="14">
        <f>路桥公司!E5</f>
        <v>1</v>
      </c>
      <c r="F5" s="14" t="str">
        <f>路桥公司!F5</f>
        <v>本科及以上</v>
      </c>
      <c r="G5" s="6" t="str">
        <f>路桥公司!G5</f>
        <v>思想政治教育、行政管理及人力资源管理类相关专业</v>
      </c>
      <c r="H5" s="40" t="str">
        <f>路桥公司!H5</f>
        <v>40岁以下，特别优秀者可适当放宽年龄和学历；5年以上工作经验，2年以上企业管理经验；从事相关工作时间累计不少于2年；具有人力资源管理经营及相关职称优先、党员优先；熟练应用office办公软件及人力资源管理软件和工具；思维敏捷，识人用人能力强，能独立思考，善于总结工作经验，具有良好的沟通能力，保密意识。</v>
      </c>
      <c r="I5" s="8" t="str">
        <f>路桥公司!I5</f>
        <v>年薪10万至16万,由固定工资及浮动工资组成。公司按有关规定缴纳五险一金</v>
      </c>
    </row>
    <row r="6" spans="1:9" ht="60" customHeight="1" x14ac:dyDescent="0.15">
      <c r="A6" s="14">
        <f>路桥公司!A6</f>
        <v>3</v>
      </c>
      <c r="B6" s="58"/>
      <c r="C6" s="39" t="str">
        <f>路桥公司!C6</f>
        <v>安全保障部</v>
      </c>
      <c r="D6" s="6" t="str">
        <f>路桥公司!D6</f>
        <v>部长</v>
      </c>
      <c r="E6" s="14">
        <f>路桥公司!E6</f>
        <v>1</v>
      </c>
      <c r="F6" s="14" t="str">
        <f>路桥公司!F6</f>
        <v>本科及以上</v>
      </c>
      <c r="G6" s="6" t="str">
        <f>路桥公司!G6</f>
        <v>建筑、公路、桥梁、安全、土木工程相关专业</v>
      </c>
      <c r="H6" s="40" t="str">
        <f>路桥公司!H6</f>
        <v>40岁以下，特别优秀者可适当放宽年龄和学历；持云交安、云建安C证，5年以上施工现场安全管理工作经验，熟悉项目安全管理工作内容，熟悉使用办公软件，熟悉国家安全相关法律法规、规范及标准；身体健康、吃苦耐劳、有较强的责任心和协调能力，注册安全工程师优先，</v>
      </c>
      <c r="I6" s="8" t="str">
        <f>路桥公司!I6</f>
        <v>年薪12万至20万,由固定工资及浮动工资组成。公司按有关规定缴纳五险一金</v>
      </c>
    </row>
    <row r="7" spans="1:9" ht="54" x14ac:dyDescent="0.15">
      <c r="A7" s="14">
        <f>路桥公司!A7</f>
        <v>4</v>
      </c>
      <c r="B7" s="58"/>
      <c r="C7" s="62" t="str">
        <f>路桥公司!C7</f>
        <v>经营管理部</v>
      </c>
      <c r="D7" s="6" t="str">
        <f>路桥公司!D7</f>
        <v>工程造价岗</v>
      </c>
      <c r="E7" s="14">
        <f>路桥公司!E7</f>
        <v>2</v>
      </c>
      <c r="F7" s="14" t="str">
        <f>路桥公司!F7</f>
        <v>本科及以上</v>
      </c>
      <c r="G7" s="6" t="str">
        <f>路桥公司!G7</f>
        <v>工程造价类、土木工程类、建筑工程类等专业</v>
      </c>
      <c r="H7" s="40" t="str">
        <f>路桥公司!H7</f>
        <v>40岁以下，特别优秀者可适当放宽年龄和学历；具备3年以上工程造价等相关工作经验；具有工程师以上职称，具有一级、二级造价师资格证书，能使用同等造价软件及独立编制工程造价的有力。（一级造价师、二级造价师各需要一名，具有一级造价师的薪资面议）</v>
      </c>
      <c r="I7" s="8" t="str">
        <f>路桥公司!I7</f>
        <v>年薪10万至13万,由固定工资及浮动工资组成。公司按有关规定缴纳五险一金</v>
      </c>
    </row>
    <row r="8" spans="1:9" ht="60.95" customHeight="1" x14ac:dyDescent="0.15">
      <c r="A8" s="14">
        <f>路桥公司!A8</f>
        <v>5</v>
      </c>
      <c r="B8" s="58"/>
      <c r="C8" s="63"/>
      <c r="D8" s="6" t="str">
        <f>路桥公司!D8</f>
        <v>法务事务岗</v>
      </c>
      <c r="E8" s="14">
        <f>路桥公司!E8</f>
        <v>1</v>
      </c>
      <c r="F8" s="14" t="str">
        <f>路桥公司!F8</f>
        <v>本科及以上</v>
      </c>
      <c r="G8" s="6" t="str">
        <f>路桥公司!G8</f>
        <v>法学专业</v>
      </c>
      <c r="H8" s="40" t="str">
        <f>路桥公司!H8</f>
        <v>40岁以下，特别优秀者可适当放宽年龄和学历；具备1年以上法律相关工作经验；通过国家司法考试，依法获得律师执业资格证书，熟悉相关法律专业知识。</v>
      </c>
      <c r="I8" s="8" t="str">
        <f>路桥公司!I8</f>
        <v>年薪10万至13万,由固定工资及浮动工资组成。公司按有关规定缴纳五险一金</v>
      </c>
    </row>
    <row r="9" spans="1:9" ht="54" x14ac:dyDescent="0.15">
      <c r="A9" s="14">
        <f>路桥公司!A9</f>
        <v>6</v>
      </c>
      <c r="B9" s="58"/>
      <c r="C9" s="39" t="str">
        <f>路桥公司!C9</f>
        <v>物资采购部</v>
      </c>
      <c r="D9" s="6" t="str">
        <f>路桥公司!D9</f>
        <v>采购管理岗</v>
      </c>
      <c r="E9" s="14">
        <f>路桥公司!E9</f>
        <v>1</v>
      </c>
      <c r="F9" s="14" t="str">
        <f>路桥公司!F9</f>
        <v>大专及以上</v>
      </c>
      <c r="G9" s="6" t="str">
        <f>路桥公司!G9</f>
        <v>经济、市场管理类</v>
      </c>
      <c r="H9" s="40" t="str">
        <f>路桥公司!H9</f>
        <v>40岁以下，特别优秀者可适当放宽年龄和学历；有较强的责任心、沟通能力和商务谈判技巧，熟悉国有企业的采购工作流程；对采购工作能进行全面策划、组织、实施；对日常采购工作有清晰的思路和管理方法；熟悉对供应商评价、管理工作；有过大中型国有企业等采购管理经验者优先。</v>
      </c>
      <c r="I9" s="8" t="str">
        <f>路桥公司!I9</f>
        <v>年薪8万至11万,由固定工资及浮动工资组成。公司按有关规定缴纳五险一金</v>
      </c>
    </row>
    <row r="10" spans="1:9" ht="62.1" customHeight="1" x14ac:dyDescent="0.15">
      <c r="A10" s="14">
        <f>路桥公司!A10</f>
        <v>7</v>
      </c>
      <c r="B10" s="58"/>
      <c r="C10" s="62" t="str">
        <f>路桥公司!C10</f>
        <v>机械设备部</v>
      </c>
      <c r="D10" s="6" t="str">
        <f>路桥公司!D10</f>
        <v>副部长</v>
      </c>
      <c r="E10" s="14">
        <f>路桥公司!E10</f>
        <v>1</v>
      </c>
      <c r="F10" s="14" t="str">
        <f>路桥公司!F10</f>
        <v>本科及以上</v>
      </c>
      <c r="G10" s="6" t="str">
        <f>路桥公司!G10</f>
        <v>不限</v>
      </c>
      <c r="H10" s="40" t="str">
        <f>路桥公司!H10</f>
        <v>40岁以下，特别优秀者可适当放宽年龄和学历；5年以上工作经验，2年以上管理经验。有较强的责任心、沟通能力，熟悉机械设备管理，能够制定公司机械设备管、用、养、修等各种管理规则；有大中型机械设备管理经验者优先。</v>
      </c>
      <c r="I10" s="8" t="str">
        <f>路桥公司!I10</f>
        <v>年薪10万至16万,由固定工资及浮动工资组成。公司按有关规定缴纳五险一金</v>
      </c>
    </row>
    <row r="11" spans="1:9" ht="66" customHeight="1" x14ac:dyDescent="0.15">
      <c r="A11" s="14">
        <f>路桥公司!A11</f>
        <v>8</v>
      </c>
      <c r="B11" s="58"/>
      <c r="C11" s="63"/>
      <c r="D11" s="6" t="str">
        <f>路桥公司!D11</f>
        <v>机械设备管理岗</v>
      </c>
      <c r="E11" s="14">
        <f>路桥公司!E11</f>
        <v>1</v>
      </c>
      <c r="F11" s="14" t="str">
        <f>路桥公司!F11</f>
        <v>大专及以上</v>
      </c>
      <c r="G11" s="6" t="str">
        <f>路桥公司!G11</f>
        <v>不限</v>
      </c>
      <c r="H11" s="40" t="str">
        <f>路桥公司!H11</f>
        <v>40岁以下，特别优秀者可适当放宽年龄和学历；3年以上工作经验，1年以上相关工作经验。熟习机械设备管理，有机械设备的管、用、养、修、报废等相关工作经验。</v>
      </c>
      <c r="I11" s="8" t="str">
        <f>路桥公司!I11</f>
        <v>年薪8万至11万,由固定工资及浮动工资组成。公司按有关规定缴纳五险一金</v>
      </c>
    </row>
    <row r="12" spans="1:9" ht="67.5" x14ac:dyDescent="0.15">
      <c r="A12" s="14">
        <f>路桥公司!A12</f>
        <v>9</v>
      </c>
      <c r="B12" s="58"/>
      <c r="C12" s="39" t="str">
        <f>路桥公司!C12</f>
        <v>工程管理部</v>
      </c>
      <c r="D12" s="6" t="str">
        <f>路桥公司!D12</f>
        <v>质量管理岗</v>
      </c>
      <c r="E12" s="14">
        <f>路桥公司!E12</f>
        <v>1</v>
      </c>
      <c r="F12" s="14" t="str">
        <f>路桥公司!F12</f>
        <v>大专及以上</v>
      </c>
      <c r="G12" s="6" t="str">
        <f>路桥公司!G12</f>
        <v>土木工程及相关专业</v>
      </c>
      <c r="H12" s="40" t="str">
        <f>路桥公司!H12</f>
        <v>40岁以下，特别优秀者可适当放宽年龄和学历；3年以上相关工作经验。熟悉、且能独立完成公路工程竣工资料的编制工作。熟悉国家建设法律、法规和建设程序，掌握施工规范和验收标准、操作规程并积极贯彻执行国家和上级部门颁发的各项技术规范、规程、强制性标准的质量管理制度，负责项目的工程质量管理检查工作；参与工程竣工资料的收集、整理、移交的工作。</v>
      </c>
      <c r="I12" s="8" t="str">
        <f>路桥公司!I12</f>
        <v>年薪10万至13万,由固定工资及浮动工资组成。公司按有关规定缴纳五险一金</v>
      </c>
    </row>
    <row r="13" spans="1:9" ht="50.25" customHeight="1" x14ac:dyDescent="0.15">
      <c r="A13" s="14">
        <f>路桥公司!A13</f>
        <v>10</v>
      </c>
      <c r="B13" s="58"/>
      <c r="C13" s="39" t="str">
        <f>路桥公司!C13</f>
        <v>绿化工程项目部</v>
      </c>
      <c r="D13" s="6" t="str">
        <f>路桥公司!D13</f>
        <v>现场技术员</v>
      </c>
      <c r="E13" s="14">
        <f>路桥公司!E13</f>
        <v>1</v>
      </c>
      <c r="F13" s="14" t="str">
        <f>路桥公司!F13</f>
        <v>大专及以上</v>
      </c>
      <c r="G13" s="6" t="str">
        <f>路桥公司!G13</f>
        <v>农、林类及相关专业</v>
      </c>
      <c r="H13" s="40" t="str">
        <f>路桥公司!H13</f>
        <v>40岁以下， 特别优秀者可适当放宽年龄和学历；熟习苗圃管理，有林业技术员职业证书；对苗圃管理工作能进行全面管理、组织、实施，有苗圃工作经验者优先。</v>
      </c>
      <c r="I13" s="8" t="str">
        <f>路桥公司!I13</f>
        <v>年薪8万至11万,由固定工资及浮动工资组成。公司按有关规定缴纳五险一金</v>
      </c>
    </row>
    <row r="14" spans="1:9" ht="33.75" customHeight="1" x14ac:dyDescent="0.15">
      <c r="A14" s="54" t="s">
        <v>5</v>
      </c>
      <c r="B14" s="55"/>
      <c r="C14" s="55"/>
      <c r="D14" s="56"/>
      <c r="E14" s="10">
        <f>SUM(E4:E13)</f>
        <v>11</v>
      </c>
      <c r="F14" s="10"/>
      <c r="G14" s="10"/>
      <c r="H14" s="41"/>
      <c r="I14" s="48"/>
    </row>
    <row r="15" spans="1:9" s="35" customFormat="1" ht="183" customHeight="1" x14ac:dyDescent="0.15">
      <c r="A15" s="42">
        <f>智投公司!A4</f>
        <v>1</v>
      </c>
      <c r="B15" s="43" t="str">
        <f>智投公司!B4</f>
        <v>文山交投集团智慧产业投资有限公司</v>
      </c>
      <c r="C15" s="42" t="str">
        <f>智投公司!C4</f>
        <v>经理层</v>
      </c>
      <c r="D15" s="42" t="str">
        <f>智投公司!D4</f>
        <v>副总经理</v>
      </c>
      <c r="E15" s="42">
        <f>智投公司!E4</f>
        <v>1</v>
      </c>
      <c r="F15" s="42" t="str">
        <f>智投公司!F4</f>
        <v>大专及以上</v>
      </c>
      <c r="G15" s="42" t="str">
        <f>智投公司!G4</f>
        <v>工程管理、企业管理、电气等相关专业</v>
      </c>
      <c r="H15" s="44" t="str">
        <f>智投公司!H4</f>
        <v>45岁以下，特别优秀者可适当放宽年龄和学历；8年以上相关工作经验，具有较丰富的企业经营管理职业经历，曾担任过IT企业、智慧城市建设相关企业和智能化应用企业或相关行业企业高级管理人员；3年以上相应企业高层管理经验或3年以上政府副科级管理经历或5年以上相应经济组织主要负责人，特别优秀者可适度放宽；协助总经理参与公司经营管理，全面负责项目的运作及经营管理；负责工程建设全面管理及过程监督，保证依进度、质量、预算完成项目工程建设；负责筹建项目团队建设、人员调配，指导团队制定各阶段工作目标并监督完成；负责开发项目的成本控制，根据工程进度和工作量完成情况拨付工程款，参与工程项目的竣工决算工作；整合资源，协调与地方政府和相关部门的关系，保证项目各项工作的顺利推进。</v>
      </c>
      <c r="I15" s="49" t="str">
        <f>智投公司!I4</f>
        <v>年薪15-25万,由固定工资及浮动工资组成。公司按有关规定缴纳五险一金</v>
      </c>
    </row>
    <row r="16" spans="1:9" s="35" customFormat="1" ht="48" customHeight="1" x14ac:dyDescent="0.15">
      <c r="A16" s="11">
        <f>智投公司!A5</f>
        <v>3</v>
      </c>
      <c r="B16" s="11" t="str">
        <f>智投公司!B5</f>
        <v>招聘人数</v>
      </c>
      <c r="C16" s="11"/>
      <c r="D16" s="11"/>
      <c r="E16" s="11">
        <v>1</v>
      </c>
      <c r="F16" s="11"/>
      <c r="G16" s="11"/>
      <c r="H16" s="45"/>
      <c r="I16" s="12"/>
    </row>
    <row r="17" spans="1:9" s="35" customFormat="1" ht="233.1" customHeight="1" x14ac:dyDescent="0.15">
      <c r="A17" s="42">
        <f>智投公司!A6</f>
        <v>1</v>
      </c>
      <c r="B17" s="59" t="str">
        <f>智投公司!B6</f>
        <v>文山交投集团智慧产业投资有限公司（能源板块）</v>
      </c>
      <c r="C17" s="42" t="str">
        <f>智投公司!C6</f>
        <v>经理层</v>
      </c>
      <c r="D17" s="42" t="str">
        <f>智投公司!D6</f>
        <v>副总经理</v>
      </c>
      <c r="E17" s="42">
        <f>智投公司!E6</f>
        <v>1</v>
      </c>
      <c r="F17" s="42" t="str">
        <f>智投公司!F6</f>
        <v>大专及以上</v>
      </c>
      <c r="G17" s="42" t="str">
        <f>智投公司!G6</f>
        <v>工程管理、企业管理、电气等相关专业</v>
      </c>
      <c r="H17" s="44" t="str">
        <f>智投公司!H6</f>
        <v>45岁以下，特别优秀者可适当放宽年龄和学历；8年以上相关工作经验，熟悉能源，特别是电力行业政策及相关法律法规、行业知识，对行业发展、产业运营、资本运营有深刻了解；具有较丰富的企业经营管理职业经历，曾担任过发电企业、电网企业和电力工程企业或相关行业企业，5年以上的高管优先考虑；协助总经理制定公司战略发展规划并组织实施；主持公司日常经营管理工作，组织编制公司年度经营目标计划、财务预算和投资方案等，报批后监督执行，对年度经营结果负责；主持召开总经办公会和各类专项会议，对职责权限内的重大事项进行决策，协调、检查和督促公司、各部门的工作；负责建立完善公司经营管理体系、关键业务流程并组织实施和改进，保证公司高效运作；在总经理委托权限内，代表公司签署对外合同、协议以及参加重大业务或其他重要活动，审批、处理公司各项事务；定期或不定期向总经理汇报经营战略和项目进行情况、资金运用情况及其他重大事宜；负责倡导公司的企业文化和经营理念，强化公司价值观；承担总经理交办的其他工作。</v>
      </c>
      <c r="I17" s="49" t="str">
        <f>智投公司!I6</f>
        <v>年薪15-25万,由固定工资及浮动工资组成。公司按有关规定缴纳五险一金</v>
      </c>
    </row>
    <row r="18" spans="1:9" s="35" customFormat="1" ht="261.95" customHeight="1" x14ac:dyDescent="0.15">
      <c r="A18" s="42">
        <f>智投公司!A7</f>
        <v>2</v>
      </c>
      <c r="B18" s="60"/>
      <c r="C18" s="42" t="str">
        <f>智投公司!C7</f>
        <v>财务部</v>
      </c>
      <c r="D18" s="42" t="str">
        <f>智投公司!D7</f>
        <v>会计</v>
      </c>
      <c r="E18" s="42">
        <f>智投公司!E7</f>
        <v>1</v>
      </c>
      <c r="F18" s="42" t="str">
        <f>智投公司!F7</f>
        <v>大专及以上</v>
      </c>
      <c r="G18" s="42" t="str">
        <f>智投公司!G7</f>
        <v>财务类专业，有中级会计师以上职称者优先</v>
      </c>
      <c r="H18" s="44" t="str">
        <f>智投公司!H7</f>
        <v>35岁以下，特别优秀者可适当放宽年龄和学历；具有3年以上相关工作经验，大学本科及以上文化程度，财务、管理等相关专业背景，具有相应专业中级及以上专业技术资格或专业执业资格CPA及同类资格。3年以上工程类会计、合同能源管理，或劳务总包分包相关工作经验优先，3年以上相应企业高层管理经验，特别优秀者可适度放宽；负责财务管理、预算管理、核算管理或税务管理体系建设，核算管理、财务管理、预算编制、预算执行情况分析、周期性财务决算工作；2、投资分析：参与对外投资项目可行性分析研究、项目投资决策、对外招投标等财务分析与评审工作；3、财务管理：建立完善有关收入、成本、费用、资金、现金流等情况进行分析，按要求定期提交分析报告，为管理提供决策建议材料；4、税务管理：参与重大决策（项目）的税务筹划，制定重大决策（项目）的配套税务方案；监督、评估下属公司的税务执行情况，并编制上报税务专项报告。熟悉会计理论、财经法规知识、建筑会计相关知识；熟悉企业财务管理、会计核算、会计基础工作，熟练使用金蝶财务管理软件、办公软件等。</v>
      </c>
      <c r="I18" s="49" t="str">
        <f>智投公司!I7</f>
        <v>年薪8-14万,由固定工资及浮动工资组成。公司按有关规定缴纳五险一金</v>
      </c>
    </row>
    <row r="19" spans="1:9" s="35" customFormat="1" ht="167.1" customHeight="1" x14ac:dyDescent="0.15">
      <c r="A19" s="42">
        <f>智投公司!A8</f>
        <v>4</v>
      </c>
      <c r="B19" s="61"/>
      <c r="C19" s="42" t="s">
        <v>12</v>
      </c>
      <c r="D19" s="42" t="str">
        <f>智投公司!D8</f>
        <v>风电、光伏发电技术人员</v>
      </c>
      <c r="E19" s="42">
        <f>智投公司!E8</f>
        <v>1</v>
      </c>
      <c r="F19" s="42" t="str">
        <f>智投公司!F8</f>
        <v>大专及以上</v>
      </c>
      <c r="G19" s="42" t="str">
        <f>智投公司!G8</f>
        <v>电气、电力工程、工程管理、光伏等相关专业</v>
      </c>
      <c r="H19" s="44" t="str">
        <f>智投公司!H8</f>
        <v>35岁以下，特别优秀者可适当放宽年龄和学历；光伏运行维护相关工作经验3年以上；负责项目前期现场收资和踏勘，整理分析基础资料，编制项目规划方案，负责光伏系统组件排布设计，编制配置清单、设备选型，发电量计算；负责项目投标文件和设备技术规范书编写；负责项目施工图设计，参与项目技术评审和技术交底；参与编制光伏项目建议书、可行性研究报告、项目申请报告、初步设计等。有光伏发电及风力发电生产，运维管理经验者优先；有过大型风电场施工经验；有太阳能电池板，太阳能控制器，逆变器等设计，制造或销售职业背景的优先；持有电工证者从优，责任心强，学习能力强，有良好的沟通能力，性格细心周到，富有激情，能够承担挑战性工作；适应长期出差的工作安排。</v>
      </c>
      <c r="I19" s="49" t="str">
        <f>智投公司!I8</f>
        <v>年薪8-14万,由固定工资及浮动工资组成。公司按有关规定缴纳五险一金</v>
      </c>
    </row>
    <row r="20" spans="1:9" s="35" customFormat="1" ht="48" customHeight="1" x14ac:dyDescent="0.15">
      <c r="A20" s="46">
        <f>智投公司!A9</f>
        <v>5</v>
      </c>
      <c r="B20" s="46" t="str">
        <f>智投公司!B9</f>
        <v>招聘人数</v>
      </c>
      <c r="C20" s="46"/>
      <c r="D20" s="46"/>
      <c r="E20" s="46">
        <v>3</v>
      </c>
      <c r="F20" s="46"/>
      <c r="G20" s="46"/>
      <c r="H20" s="47"/>
      <c r="I20" s="50"/>
    </row>
    <row r="21" spans="1:9" ht="36.75" customHeight="1" x14ac:dyDescent="0.15">
      <c r="A21" s="57" t="s">
        <v>13</v>
      </c>
      <c r="B21" s="57"/>
      <c r="C21" s="57"/>
      <c r="D21" s="57"/>
      <c r="E21" s="10">
        <v>15</v>
      </c>
      <c r="F21" s="10"/>
      <c r="G21" s="10"/>
      <c r="H21" s="41"/>
      <c r="I21" s="48"/>
    </row>
  </sheetData>
  <mergeCells count="14">
    <mergeCell ref="A1:I1"/>
    <mergeCell ref="F2:H2"/>
    <mergeCell ref="A14:D14"/>
    <mergeCell ref="A21:D21"/>
    <mergeCell ref="A2:A3"/>
    <mergeCell ref="B2:B3"/>
    <mergeCell ref="B4:B13"/>
    <mergeCell ref="B17:B19"/>
    <mergeCell ref="C2:C3"/>
    <mergeCell ref="C7:C8"/>
    <mergeCell ref="C10:C11"/>
    <mergeCell ref="D2:D3"/>
    <mergeCell ref="E2:E3"/>
    <mergeCell ref="I2:I3"/>
  </mergeCells>
  <phoneticPr fontId="17" type="noConversion"/>
  <pageMargins left="0.70763888888888904" right="0.70763888888888904" top="0.74791666666666701" bottom="0.74791666666666701" header="0.31388888888888899" footer="0.31388888888888899"/>
  <pageSetup paperSize="8" scale="72"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D7" sqref="D7"/>
    </sheetView>
  </sheetViews>
  <sheetFormatPr defaultColWidth="9" defaultRowHeight="13.5" x14ac:dyDescent="0.15"/>
  <cols>
    <col min="2" max="2" width="12.625" customWidth="1"/>
    <col min="3" max="3" width="15" customWidth="1"/>
    <col min="7" max="7" width="15.75" style="1" customWidth="1"/>
    <col min="8" max="8" width="56.375" customWidth="1"/>
    <col min="9" max="9" width="24.125" customWidth="1"/>
  </cols>
  <sheetData>
    <row r="1" spans="1:9" ht="27" x14ac:dyDescent="0.15">
      <c r="A1" s="64" t="s">
        <v>14</v>
      </c>
      <c r="B1" s="65"/>
      <c r="C1" s="65"/>
      <c r="D1" s="65"/>
      <c r="E1" s="65"/>
      <c r="F1" s="65"/>
      <c r="G1" s="65"/>
      <c r="H1" s="65"/>
      <c r="I1" s="65"/>
    </row>
    <row r="2" spans="1:9" ht="18.75" x14ac:dyDescent="0.15">
      <c r="A2" s="66" t="s">
        <v>1</v>
      </c>
      <c r="B2" s="66" t="s">
        <v>2</v>
      </c>
      <c r="C2" s="66" t="s">
        <v>3</v>
      </c>
      <c r="D2" s="66" t="s">
        <v>4</v>
      </c>
      <c r="E2" s="66" t="s">
        <v>5</v>
      </c>
      <c r="F2" s="66" t="s">
        <v>6</v>
      </c>
      <c r="G2" s="67"/>
      <c r="H2" s="67"/>
      <c r="I2" s="70" t="s">
        <v>7</v>
      </c>
    </row>
    <row r="3" spans="1:9" ht="18" x14ac:dyDescent="0.15">
      <c r="A3" s="67"/>
      <c r="B3" s="67"/>
      <c r="C3" s="67"/>
      <c r="D3" s="67"/>
      <c r="E3" s="67"/>
      <c r="F3" s="24" t="s">
        <v>8</v>
      </c>
      <c r="G3" s="24" t="s">
        <v>9</v>
      </c>
      <c r="H3" s="24" t="s">
        <v>10</v>
      </c>
      <c r="I3" s="70"/>
    </row>
    <row r="4" spans="1:9" ht="94.5" x14ac:dyDescent="0.15">
      <c r="A4" s="25">
        <v>1</v>
      </c>
      <c r="B4" s="26" t="s">
        <v>15</v>
      </c>
      <c r="C4" s="26" t="s">
        <v>16</v>
      </c>
      <c r="D4" s="26" t="s">
        <v>17</v>
      </c>
      <c r="E4" s="26">
        <v>1</v>
      </c>
      <c r="F4" s="26" t="s">
        <v>18</v>
      </c>
      <c r="G4" s="26" t="s">
        <v>19</v>
      </c>
      <c r="H4" s="27" t="s">
        <v>20</v>
      </c>
      <c r="I4" s="33" t="s">
        <v>21</v>
      </c>
    </row>
    <row r="5" spans="1:9" ht="102" customHeight="1" x14ac:dyDescent="0.15">
      <c r="A5" s="25">
        <v>2</v>
      </c>
      <c r="B5" s="26" t="s">
        <v>15</v>
      </c>
      <c r="C5" s="26" t="s">
        <v>22</v>
      </c>
      <c r="D5" s="26" t="s">
        <v>23</v>
      </c>
      <c r="E5" s="26">
        <v>1</v>
      </c>
      <c r="F5" s="26" t="s">
        <v>18</v>
      </c>
      <c r="G5" s="26" t="s">
        <v>24</v>
      </c>
      <c r="H5" s="27" t="s">
        <v>25</v>
      </c>
      <c r="I5" s="33" t="s">
        <v>26</v>
      </c>
    </row>
    <row r="6" spans="1:9" ht="78.75" x14ac:dyDescent="0.15">
      <c r="A6" s="25">
        <v>3</v>
      </c>
      <c r="B6" s="26" t="s">
        <v>15</v>
      </c>
      <c r="C6" s="26" t="s">
        <v>27</v>
      </c>
      <c r="D6" s="26" t="s">
        <v>17</v>
      </c>
      <c r="E6" s="26">
        <v>1</v>
      </c>
      <c r="F6" s="26" t="s">
        <v>18</v>
      </c>
      <c r="G6" s="26" t="s">
        <v>28</v>
      </c>
      <c r="H6" s="27" t="s">
        <v>29</v>
      </c>
      <c r="I6" s="33" t="s">
        <v>21</v>
      </c>
    </row>
    <row r="7" spans="1:9" ht="78.75" x14ac:dyDescent="0.15">
      <c r="A7" s="25">
        <v>4</v>
      </c>
      <c r="B7" s="26" t="s">
        <v>15</v>
      </c>
      <c r="C7" s="69" t="s">
        <v>30</v>
      </c>
      <c r="D7" s="26" t="s">
        <v>31</v>
      </c>
      <c r="E7" s="26">
        <v>2</v>
      </c>
      <c r="F7" s="26" t="s">
        <v>18</v>
      </c>
      <c r="G7" s="26" t="s">
        <v>32</v>
      </c>
      <c r="H7" s="27" t="s">
        <v>33</v>
      </c>
      <c r="I7" s="33" t="s">
        <v>34</v>
      </c>
    </row>
    <row r="8" spans="1:9" ht="51" customHeight="1" x14ac:dyDescent="0.15">
      <c r="A8" s="25">
        <v>5</v>
      </c>
      <c r="B8" s="26" t="s">
        <v>15</v>
      </c>
      <c r="C8" s="69"/>
      <c r="D8" s="26" t="s">
        <v>35</v>
      </c>
      <c r="E8" s="26">
        <v>1</v>
      </c>
      <c r="F8" s="26" t="s">
        <v>18</v>
      </c>
      <c r="G8" s="26" t="s">
        <v>36</v>
      </c>
      <c r="H8" s="27" t="s">
        <v>37</v>
      </c>
      <c r="I8" s="33" t="s">
        <v>34</v>
      </c>
    </row>
    <row r="9" spans="1:9" ht="78.75" x14ac:dyDescent="0.15">
      <c r="A9" s="25">
        <v>6</v>
      </c>
      <c r="B9" s="26" t="s">
        <v>15</v>
      </c>
      <c r="C9" s="26" t="s">
        <v>38</v>
      </c>
      <c r="D9" s="26" t="s">
        <v>39</v>
      </c>
      <c r="E9" s="26">
        <v>1</v>
      </c>
      <c r="F9" s="28" t="s">
        <v>40</v>
      </c>
      <c r="G9" s="26" t="s">
        <v>41</v>
      </c>
      <c r="H9" s="29" t="s">
        <v>42</v>
      </c>
      <c r="I9" s="33" t="s">
        <v>43</v>
      </c>
    </row>
    <row r="10" spans="1:9" ht="63" x14ac:dyDescent="0.15">
      <c r="A10" s="25">
        <v>7</v>
      </c>
      <c r="B10" s="26" t="s">
        <v>15</v>
      </c>
      <c r="C10" s="69" t="s">
        <v>44</v>
      </c>
      <c r="D10" s="26" t="s">
        <v>23</v>
      </c>
      <c r="E10" s="26">
        <v>1</v>
      </c>
      <c r="F10" s="26" t="s">
        <v>18</v>
      </c>
      <c r="G10" s="26" t="s">
        <v>45</v>
      </c>
      <c r="H10" s="29" t="s">
        <v>46</v>
      </c>
      <c r="I10" s="33" t="s">
        <v>26</v>
      </c>
    </row>
    <row r="11" spans="1:9" ht="66.95" customHeight="1" x14ac:dyDescent="0.15">
      <c r="A11" s="25">
        <v>8</v>
      </c>
      <c r="B11" s="26" t="s">
        <v>15</v>
      </c>
      <c r="C11" s="69"/>
      <c r="D11" s="26" t="s">
        <v>47</v>
      </c>
      <c r="E11" s="26">
        <v>1</v>
      </c>
      <c r="F11" s="26" t="s">
        <v>48</v>
      </c>
      <c r="G11" s="26" t="s">
        <v>45</v>
      </c>
      <c r="H11" s="27" t="s">
        <v>49</v>
      </c>
      <c r="I11" s="33" t="s">
        <v>43</v>
      </c>
    </row>
    <row r="12" spans="1:9" ht="117.95" customHeight="1" x14ac:dyDescent="0.15">
      <c r="A12" s="25">
        <v>9</v>
      </c>
      <c r="B12" s="26" t="s">
        <v>15</v>
      </c>
      <c r="C12" s="26" t="s">
        <v>50</v>
      </c>
      <c r="D12" s="26" t="s">
        <v>51</v>
      </c>
      <c r="E12" s="26">
        <v>1</v>
      </c>
      <c r="F12" s="26" t="s">
        <v>48</v>
      </c>
      <c r="G12" s="26" t="s">
        <v>52</v>
      </c>
      <c r="H12" s="27" t="s">
        <v>53</v>
      </c>
      <c r="I12" s="33" t="s">
        <v>34</v>
      </c>
    </row>
    <row r="13" spans="1:9" ht="54" customHeight="1" x14ac:dyDescent="0.15">
      <c r="A13" s="25">
        <v>10</v>
      </c>
      <c r="B13" s="26" t="s">
        <v>15</v>
      </c>
      <c r="C13" s="26" t="s">
        <v>54</v>
      </c>
      <c r="D13" s="26" t="s">
        <v>55</v>
      </c>
      <c r="E13" s="26">
        <v>1</v>
      </c>
      <c r="F13" s="26" t="s">
        <v>48</v>
      </c>
      <c r="G13" s="28" t="s">
        <v>56</v>
      </c>
      <c r="H13" s="27" t="s">
        <v>57</v>
      </c>
      <c r="I13" s="33" t="s">
        <v>43</v>
      </c>
    </row>
    <row r="14" spans="1:9" ht="24" customHeight="1" x14ac:dyDescent="0.15">
      <c r="A14" s="68" t="s">
        <v>58</v>
      </c>
      <c r="B14" s="68"/>
      <c r="C14" s="31"/>
      <c r="D14" s="32"/>
      <c r="E14" s="30">
        <v>11</v>
      </c>
      <c r="F14" s="31"/>
      <c r="G14" s="30"/>
      <c r="H14" s="31"/>
      <c r="I14" s="34"/>
    </row>
  </sheetData>
  <mergeCells count="11">
    <mergeCell ref="A1:I1"/>
    <mergeCell ref="F2:H2"/>
    <mergeCell ref="A14:B14"/>
    <mergeCell ref="A2:A3"/>
    <mergeCell ref="B2:B3"/>
    <mergeCell ref="C2:C3"/>
    <mergeCell ref="C7:C8"/>
    <mergeCell ref="C10:C11"/>
    <mergeCell ref="D2:D3"/>
    <mergeCell ref="E2:E3"/>
    <mergeCell ref="I2:I3"/>
  </mergeCells>
  <phoneticPr fontId="17"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pane ySplit="3" topLeftCell="A7" activePane="bottomLeft" state="frozen"/>
      <selection pane="bottomLeft" activeCell="H7" sqref="H7"/>
    </sheetView>
  </sheetViews>
  <sheetFormatPr defaultColWidth="9" defaultRowHeight="13.5" x14ac:dyDescent="0.15"/>
  <cols>
    <col min="1" max="1" width="9" style="1"/>
    <col min="3" max="3" width="9" style="2"/>
    <col min="4" max="4" width="10.25" customWidth="1"/>
    <col min="6" max="6" width="10.375" customWidth="1"/>
    <col min="7" max="7" width="12.125" style="1" customWidth="1"/>
    <col min="8" max="8" width="56" style="3" customWidth="1"/>
    <col min="9" max="9" width="19.375" style="3" customWidth="1"/>
  </cols>
  <sheetData>
    <row r="1" spans="1:9" ht="33" customHeight="1" x14ac:dyDescent="0.15">
      <c r="A1" s="71" t="s">
        <v>59</v>
      </c>
      <c r="B1" s="71"/>
      <c r="C1" s="71"/>
      <c r="D1" s="71"/>
      <c r="E1" s="71"/>
      <c r="F1" s="71"/>
      <c r="G1" s="71"/>
      <c r="H1" s="71"/>
      <c r="I1" s="71"/>
    </row>
    <row r="2" spans="1:9" ht="30.75" customHeight="1" x14ac:dyDescent="0.15">
      <c r="A2" s="76" t="s">
        <v>1</v>
      </c>
      <c r="B2" s="76" t="s">
        <v>2</v>
      </c>
      <c r="C2" s="76" t="s">
        <v>3</v>
      </c>
      <c r="D2" s="76" t="s">
        <v>4</v>
      </c>
      <c r="E2" s="76" t="s">
        <v>5</v>
      </c>
      <c r="F2" s="72" t="s">
        <v>6</v>
      </c>
      <c r="G2" s="73"/>
      <c r="H2" s="74"/>
      <c r="I2" s="79" t="s">
        <v>7</v>
      </c>
    </row>
    <row r="3" spans="1:9" x14ac:dyDescent="0.15">
      <c r="A3" s="77"/>
      <c r="B3" s="77"/>
      <c r="C3" s="77"/>
      <c r="D3" s="77"/>
      <c r="E3" s="77"/>
      <c r="F3" s="4" t="s">
        <v>8</v>
      </c>
      <c r="G3" s="4" t="s">
        <v>9</v>
      </c>
      <c r="H3" s="5" t="s">
        <v>10</v>
      </c>
      <c r="I3" s="80"/>
    </row>
    <row r="4" spans="1:9" ht="198" customHeight="1" x14ac:dyDescent="0.15">
      <c r="A4" s="6">
        <v>1</v>
      </c>
      <c r="B4" s="6" t="s">
        <v>60</v>
      </c>
      <c r="C4" s="6" t="s">
        <v>61</v>
      </c>
      <c r="D4" s="7" t="s">
        <v>62</v>
      </c>
      <c r="E4" s="6">
        <v>1</v>
      </c>
      <c r="F4" s="7" t="s">
        <v>40</v>
      </c>
      <c r="G4" s="6" t="s">
        <v>63</v>
      </c>
      <c r="H4" s="8" t="s">
        <v>64</v>
      </c>
      <c r="I4" s="21" t="s">
        <v>65</v>
      </c>
    </row>
    <row r="5" spans="1:9" ht="69" customHeight="1" x14ac:dyDescent="0.15">
      <c r="A5" s="9">
        <v>3</v>
      </c>
      <c r="B5" s="55" t="s">
        <v>5</v>
      </c>
      <c r="C5" s="55"/>
      <c r="D5" s="56"/>
      <c r="E5" s="10">
        <f>SUM(E4:E4)</f>
        <v>1</v>
      </c>
      <c r="F5" s="11"/>
      <c r="G5" s="11"/>
      <c r="H5" s="12"/>
      <c r="I5" s="22"/>
    </row>
    <row r="6" spans="1:9" ht="244.5" customHeight="1" x14ac:dyDescent="0.15">
      <c r="A6" s="13">
        <v>1</v>
      </c>
      <c r="B6" s="78" t="s">
        <v>66</v>
      </c>
      <c r="C6" s="14" t="s">
        <v>61</v>
      </c>
      <c r="D6" s="6" t="s">
        <v>62</v>
      </c>
      <c r="E6" s="6">
        <v>1</v>
      </c>
      <c r="F6" s="6" t="s">
        <v>40</v>
      </c>
      <c r="G6" s="6" t="s">
        <v>63</v>
      </c>
      <c r="H6" s="8" t="s">
        <v>67</v>
      </c>
      <c r="I6" s="21" t="s">
        <v>65</v>
      </c>
    </row>
    <row r="7" spans="1:9" ht="257.10000000000002" customHeight="1" x14ac:dyDescent="0.15">
      <c r="A7" s="13">
        <v>2</v>
      </c>
      <c r="B7" s="78"/>
      <c r="C7" s="14" t="s">
        <v>68</v>
      </c>
      <c r="D7" s="6" t="s">
        <v>69</v>
      </c>
      <c r="E7" s="6">
        <v>1</v>
      </c>
      <c r="F7" s="6" t="s">
        <v>40</v>
      </c>
      <c r="G7" s="6" t="s">
        <v>70</v>
      </c>
      <c r="H7" s="8" t="s">
        <v>71</v>
      </c>
      <c r="I7" s="21" t="s">
        <v>72</v>
      </c>
    </row>
    <row r="8" spans="1:9" ht="174" customHeight="1" x14ac:dyDescent="0.15">
      <c r="A8" s="13">
        <v>4</v>
      </c>
      <c r="B8" s="78"/>
      <c r="C8" s="14" t="s">
        <v>12</v>
      </c>
      <c r="D8" s="6" t="s">
        <v>73</v>
      </c>
      <c r="E8" s="6">
        <v>1</v>
      </c>
      <c r="F8" s="6" t="s">
        <v>40</v>
      </c>
      <c r="G8" s="6" t="s">
        <v>74</v>
      </c>
      <c r="H8" s="8" t="s">
        <v>75</v>
      </c>
      <c r="I8" s="21" t="s">
        <v>72</v>
      </c>
    </row>
    <row r="9" spans="1:9" ht="36.75" customHeight="1" x14ac:dyDescent="0.15">
      <c r="A9" s="15">
        <v>5</v>
      </c>
      <c r="B9" s="75" t="s">
        <v>5</v>
      </c>
      <c r="C9" s="75"/>
      <c r="D9" s="75"/>
      <c r="E9" s="15">
        <f>SUM(E6:E8)</f>
        <v>3</v>
      </c>
      <c r="F9" s="16"/>
      <c r="G9" s="11"/>
      <c r="H9" s="17"/>
      <c r="I9" s="23"/>
    </row>
    <row r="10" spans="1:9" ht="36.75" customHeight="1" x14ac:dyDescent="0.15">
      <c r="A10" s="57" t="s">
        <v>76</v>
      </c>
      <c r="B10" s="57"/>
      <c r="C10" s="57"/>
      <c r="D10" s="57"/>
      <c r="E10" s="10">
        <f>E5+E9</f>
        <v>4</v>
      </c>
      <c r="F10" s="16"/>
      <c r="G10" s="11"/>
      <c r="H10" s="12"/>
      <c r="I10" s="23"/>
    </row>
    <row r="11" spans="1:9" ht="36.75" customHeight="1" x14ac:dyDescent="0.15">
      <c r="F11" s="18"/>
      <c r="G11" s="19"/>
      <c r="H11" s="20"/>
    </row>
    <row r="12" spans="1:9" ht="36.75" customHeight="1" x14ac:dyDescent="0.15">
      <c r="F12" s="18"/>
      <c r="G12" s="19"/>
      <c r="H12" s="20"/>
    </row>
    <row r="13" spans="1:9" ht="36.75" customHeight="1" x14ac:dyDescent="0.15">
      <c r="F13" s="18"/>
      <c r="G13" s="19"/>
      <c r="H13" s="20"/>
    </row>
    <row r="14" spans="1:9" ht="36.75" customHeight="1" x14ac:dyDescent="0.15">
      <c r="F14" s="18"/>
      <c r="G14" s="19"/>
      <c r="H14" s="20"/>
    </row>
    <row r="15" spans="1:9" ht="36.75" customHeight="1" x14ac:dyDescent="0.15">
      <c r="F15" s="18"/>
      <c r="G15" s="19"/>
      <c r="H15" s="20"/>
    </row>
    <row r="16" spans="1:9" ht="36.75" customHeight="1" x14ac:dyDescent="0.15">
      <c r="F16" s="18"/>
      <c r="G16" s="19"/>
      <c r="H16" s="20"/>
    </row>
    <row r="17" spans="8:8" ht="36.75" customHeight="1" x14ac:dyDescent="0.15">
      <c r="H17" s="20"/>
    </row>
    <row r="18" spans="8:8" ht="36.75" customHeight="1" x14ac:dyDescent="0.15">
      <c r="H18" s="20"/>
    </row>
    <row r="19" spans="8:8" ht="36.75" customHeight="1" x14ac:dyDescent="0.15"/>
    <row r="20" spans="8:8" ht="36.75" customHeight="1" x14ac:dyDescent="0.15"/>
  </sheetData>
  <mergeCells count="12">
    <mergeCell ref="A1:I1"/>
    <mergeCell ref="F2:H2"/>
    <mergeCell ref="B5:D5"/>
    <mergeCell ref="B9:D9"/>
    <mergeCell ref="A10:D10"/>
    <mergeCell ref="A2:A3"/>
    <mergeCell ref="B2:B3"/>
    <mergeCell ref="B6:B8"/>
    <mergeCell ref="C2:C3"/>
    <mergeCell ref="D2:D3"/>
    <mergeCell ref="E2:E3"/>
    <mergeCell ref="I2:I3"/>
  </mergeCells>
  <phoneticPr fontId="17"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汇总表</vt:lpstr>
      <vt:lpstr>路桥公司</vt:lpstr>
      <vt:lpstr>智投公司</vt:lpstr>
      <vt:lpstr>汇总表!Print_Titles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cp:lastModifiedBy>
  <dcterms:created xsi:type="dcterms:W3CDTF">2006-09-16T00:00:00Z</dcterms:created>
  <dcterms:modified xsi:type="dcterms:W3CDTF">2021-09-02T04:05:37Z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y fmtid="{D5CDD505-2E9C-101B-9397-08002B2CF9AE}" pid="3" name="ICV">
    <vt:lpwstr>516F89636E10460F8D423D3B463B5E24</vt:lpwstr>
  </property>
</Properties>
</file>